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stralianhrc.sharepoint.com/sites/FinanceServicesWorkspace/Financial and Compliance Reporting/Senate Order  for Entity Contracts Listing/Senate Order 2025-26/"/>
    </mc:Choice>
  </mc:AlternateContent>
  <xr:revisionPtr revIDLastSave="0" documentId="8_{8BB12DED-5449-458B-9E8F-4B640893A5B9}" xr6:coauthVersionLast="47" xr6:coauthVersionMax="47" xr10:uidLastSave="{00000000-0000-0000-0000-000000000000}"/>
  <bookViews>
    <workbookView xWindow="-103" yWindow="-103" windowWidth="22149" windowHeight="13200" xr2:uid="{2B95045C-C140-4EBE-B873-94B20DBD795F}"/>
  </bookViews>
  <sheets>
    <sheet name="2026 Financial Year" sheetId="1" r:id="rId1"/>
  </sheets>
  <definedNames>
    <definedName name="_xlnm._FilterDatabase" localSheetId="0" hidden="1">'2026 Financial Year'!$A$15:$H$54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<sst xmlns="http://schemas.openxmlformats.org/spreadsheetml/2006/main" count="164" uniqueCount="85">
  <si>
    <t>Item number</t>
  </si>
  <si>
    <t xml:space="preserve">Contractor </t>
  </si>
  <si>
    <t xml:space="preserve">Subject Matter </t>
  </si>
  <si>
    <t>Amount of Consideration (Australian dollars)</t>
  </si>
  <si>
    <t>Start Date</t>
  </si>
  <si>
    <t>Anticipated End Date</t>
  </si>
  <si>
    <t xml:space="preserve">Whether contract contains provisions requiring the parties to maintain confidentiality of any of its provisions (Y/N) </t>
  </si>
  <si>
    <t>Reason</t>
  </si>
  <si>
    <t>Travel Management Services for the Australian Government</t>
  </si>
  <si>
    <t>Travel Management Service</t>
  </si>
  <si>
    <t>N</t>
  </si>
  <si>
    <t>N/A</t>
  </si>
  <si>
    <t>Australian Border Force</t>
  </si>
  <si>
    <t xml:space="preserve">Funding to support the ABF to promote a safe, inclusive, equitable and diverse culture </t>
  </si>
  <si>
    <t>The Department of Education</t>
  </si>
  <si>
    <t>Grant to deliver a national survey on attitudes to consent, respectful relationships, and sexuality education in Australia.</t>
  </si>
  <si>
    <t>Department of Foreign Affairs and Trade</t>
  </si>
  <si>
    <t>Complex Grant Agreement Number 78519: Laos HRTCP Phase III</t>
  </si>
  <si>
    <t>Paul Ramsay Foundation</t>
  </si>
  <si>
    <t>Support phase 2 of the Equality at Work (formerly known as IncludeAbility) Program</t>
  </si>
  <si>
    <t>Dexus CPA Pty Ltd</t>
  </si>
  <si>
    <t>Parking lease</t>
  </si>
  <si>
    <t xml:space="preserve">Office premises lease </t>
  </si>
  <si>
    <t>Department of Defence</t>
  </si>
  <si>
    <t>Defence AHRC Collaboration Agreement 2024-2029</t>
  </si>
  <si>
    <t xml:space="preserve">Department of Education </t>
  </si>
  <si>
    <t>Long form contract: Respect at Uni - Study into antisemitism, Islamophobia, racism, and the experience of First Nations People</t>
  </si>
  <si>
    <t>Department of Education</t>
  </si>
  <si>
    <t>Grant: Respect at Uni - Study into antisemitism, Islamophobia, racism, and the experience of First Nations People</t>
  </si>
  <si>
    <t>Helen Therese Potts</t>
  </si>
  <si>
    <t>Contract for services for executive officer for the Disability Discrimination Commissioner</t>
  </si>
  <si>
    <t>Squiz Australia Pty Ltd</t>
  </si>
  <si>
    <t>Australian Human Rights Commission Website Build</t>
  </si>
  <si>
    <t>Website hosting services</t>
  </si>
  <si>
    <t>Department of Health and Aged Care</t>
  </si>
  <si>
    <t>AHRC is to deliver ageism awareness workshops</t>
  </si>
  <si>
    <t>Department of Social Services</t>
  </si>
  <si>
    <t>Deed of Novation in relation to the Disability and Carer Support program</t>
  </si>
  <si>
    <t>Complex Grant Agreement number 80494 : Southeast Asia Government to Government Human Rights Technical Cooperation Agreement (SEAG2G)</t>
  </si>
  <si>
    <t>National Disability Insurance Agency (NDIS)</t>
  </si>
  <si>
    <t>Contract for the provision of Expert Advisory Services to the IAC</t>
  </si>
  <si>
    <t>The Supplier must provide (or arrange for the provision of) required reasonable accommodations (a Human Rights Policy and Research Officer (Policy Officer/Personal Support Person) to enable Australian woman, Ms Rosemary Kayess, to fully deliver on her mandate as a member of the Committee on the Rights of Persons with Disability (CRPD Committee)</t>
  </si>
  <si>
    <t>Institute for Policy Studies and Media Development</t>
  </si>
  <si>
    <t>Promoting AI to empower digital rights in Vietnam</t>
  </si>
  <si>
    <t>Australian National University</t>
  </si>
  <si>
    <t>Services in connection with the national online prevalence and impact survey for the racism at university study</t>
  </si>
  <si>
    <t>NEC Australia Pty Ltd</t>
  </si>
  <si>
    <t xml:space="preserve">Implementation of a case management  as a service (Cmaas) Solution </t>
  </si>
  <si>
    <t>Y</t>
  </si>
  <si>
    <t>Contract confidentiality provision.</t>
  </si>
  <si>
    <t>La Trobe University</t>
  </si>
  <si>
    <t>Contract for montoring and evaluation services for the Equaliy  of Work project</t>
  </si>
  <si>
    <t>Digital Transformation Agency (DTA)</t>
  </si>
  <si>
    <t>Microsoft Licenses under WOAG agreement</t>
  </si>
  <si>
    <t>Androgogic Pty Ltd</t>
  </si>
  <si>
    <t>Learning Management Systems Services Agreement</t>
  </si>
  <si>
    <t>Think HQ Pty Ltd</t>
  </si>
  <si>
    <t>Digital Media for social media recruitment activities for on  terms: Youth Survey on Consent and Sex Ed</t>
  </si>
  <si>
    <t>Wallis Consulting Group Pty Ltd</t>
  </si>
  <si>
    <t>Services required from the supplier relate to the preparation and conduct of fieldwork for the study and include.</t>
  </si>
  <si>
    <t>Yardstick Advisory Pty Ltd</t>
  </si>
  <si>
    <t>Internal Audit services</t>
  </si>
  <si>
    <t>Resolve Software Group Pty Ltd</t>
  </si>
  <si>
    <t>License fees for period 15/7/2025 to 14/7/2026</t>
  </si>
  <si>
    <t>Agilyx Group Pty Ltd</t>
  </si>
  <si>
    <t>Unit 4 ERP Licence for 3 years</t>
  </si>
  <si>
    <t>The Shannon Group trading as Shannon Behaviour Change</t>
  </si>
  <si>
    <t>Content for social media campaign for Seen and Heard</t>
  </si>
  <si>
    <t>Daren Clark trading as Around Sounds</t>
  </si>
  <si>
    <t>End to end videography and video editing services for the Disability Discrimination Commissioner</t>
  </si>
  <si>
    <t>Australian Federal Police (AFP) 2025-2030</t>
  </si>
  <si>
    <t xml:space="preserve">Patnership Agreement 2025-2030 AFP cultural reform </t>
  </si>
  <si>
    <t>Prime Minister and Cabinet</t>
  </si>
  <si>
    <t>MOU AHRC &amp; PM&amp;C Royal Commission into Defence Veteran Suicide Recommendations 14 &amp; 25</t>
  </si>
  <si>
    <t>Recordpoint Software APAC Pty Ltd</t>
  </si>
  <si>
    <t>Agreement (EDRMS)  Electronic Document and Records Management System- recordpoint subscription for three years</t>
  </si>
  <si>
    <t>Allen and Clarke Consulting Group Limited Partnership</t>
  </si>
  <si>
    <t>Prevalence Survey on Military Sexual Trauma</t>
  </si>
  <si>
    <t>`</t>
  </si>
  <si>
    <t>Electronic and case management system to manage ICS complaints</t>
  </si>
  <si>
    <t>n/a</t>
  </si>
  <si>
    <t>Attorney Generals Department</t>
  </si>
  <si>
    <t>MOU AHRC &amp; AGD Financial Elder Abuse Action Collaborative Secretariat Support</t>
  </si>
  <si>
    <t>MOU AHRC &amp; AGD National Prevalence Survey Workplace sexual harassment</t>
  </si>
  <si>
    <t>MOU AHRC &amp; AGD Mechanism for Children's Participation &amp; Influence (CPI) in policy decision-making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</si>
</sst>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d/mm/yyyy;@"/>
    <numFmt numFmtId="165" formatCode="_-&quot;$&quot;* #,##0_-;\-&quot;$&quot;* #,##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4" fillId="0" borderId="0"/>
    <xf numFmtId="0" fontId="8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5" fontId="2" fillId="0" borderId="1" xfId="1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165" fontId="3" fillId="3" borderId="1" xfId="1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3" xfId="0" applyBorder="1" applyAlignment="1">
      <alignment vertical="top" wrapText="1"/>
    </xf>
    <xf numFmtId="164" fontId="0" fillId="4" borderId="1" xfId="0" applyNumberForma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44" fontId="0" fillId="0" borderId="1" xfId="1" applyFont="1" applyBorder="1" applyAlignment="1">
      <alignment vertical="top" wrapText="1"/>
    </xf>
    <xf numFmtId="0" fontId="0" fillId="0" borderId="3" xfId="0" applyBorder="1" applyAlignment="1">
      <alignment horizontal="center" vertical="top"/>
    </xf>
    <xf numFmtId="44" fontId="0" fillId="0" borderId="1" xfId="1" applyFont="1" applyFill="1" applyBorder="1" applyAlignment="1">
      <alignment vertical="top" wrapText="1"/>
    </xf>
    <xf numFmtId="164" fontId="0" fillId="0" borderId="3" xfId="0" applyNumberFormat="1" applyBorder="1" applyAlignment="1">
      <alignment vertical="top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vertical="top"/>
    </xf>
    <xf numFmtId="44" fontId="9" fillId="0" borderId="1" xfId="1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44" fontId="0" fillId="0" borderId="3" xfId="0" applyNumberFormat="1" applyBorder="1" applyAlignment="1">
      <alignment vertical="top"/>
    </xf>
    <xf numFmtId="14" fontId="0" fillId="0" borderId="3" xfId="0" applyNumberFormat="1" applyBorder="1" applyAlignment="1">
      <alignment vertical="top"/>
    </xf>
    <xf numFmtId="0" fontId="7" fillId="0" borderId="1" xfId="0" applyFont="1" applyBorder="1" applyAlignment="1">
      <alignment vertical="top" wrapText="1"/>
    </xf>
    <xf numFmtId="8" fontId="0" fillId="0" borderId="1" xfId="1" applyNumberFormat="1" applyFont="1" applyBorder="1" applyAlignment="1">
      <alignment vertical="top"/>
    </xf>
  </cellXfs>
  <cellStyles count="6">
    <cellStyle name="Currency" xfId="1" builtinId="4"/>
    <cellStyle name="Currency 2" xfId="3" xr:uid="{9F552E5B-266E-430F-B8FC-98C6A25A660B}"/>
    <cellStyle name="Normal" xfId="0" builtinId="0"/>
    <cellStyle name="Normal 2" xfId="2" xr:uid="{A7AD199D-7441-444F-AC00-BBC2A8EB5AC2}"/>
    <cellStyle name="Normal 2 2" xfId="4" xr:uid="{3A5EA4D3-6DE3-440A-9816-625E63ED0E75}"/>
    <cellStyle name="Normal 3" xfId="5" xr:uid="{769856F7-0E15-45D6-8111-90E181490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-1812</xdr:colOff>
      <xdr:row>0</xdr:row>
      <xdr:rowOff>35378</xdr:rowOff>
    </xdr:from>
    <xdr:to>
      <xdr:col>8</xdr:col>
      <xdr:colOff>0</xdr:colOff>
      <xdr:row>13</xdr:row>
      <xdr:rowOff>50223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12D96D-8882-ED20-C930-EEF5AD4CC3B7}"/>
            </a:ext>
          </a:extLst>
        </xdr:cNvPr>
        <xdr:cNvSpPr txBox="1"/>
      </xdr:nvSpPr>
      <xdr:spPr>
        <a:xfrm>
          <a:off x="-1812" y="35378"/>
          <a:ext cx="12612913" cy="2367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000" b="1"/>
            <a:t>SENATE ORDER FOR ENTITY CONTRACTS LISTING</a:t>
          </a:r>
        </a:p>
        <a:p>
          <a:r>
            <a:rPr lang="en-AU" sz="1000" b="1"/>
            <a:t>RELATING TO THE PERIOD 01/07/2025-30/06/26</a:t>
          </a:r>
        </a:p>
        <a:p>
          <a:r>
            <a:rPr lang="en-AU" sz="1000"/>
            <a:t>Pursuant to the Senate Order for entity contracts the following table sets out contracts entered into by the Australian Human Rights Commission which provide for a consideration to the value of $100,000 or more (GST inclusive) and which:</a:t>
          </a:r>
        </a:p>
        <a:p>
          <a:r>
            <a:rPr lang="en-AU" sz="1000"/>
            <a:t>(a)</a:t>
          </a:r>
          <a:r>
            <a:rPr lang="en-AU" sz="1000" baseline="0"/>
            <a:t> </a:t>
          </a:r>
          <a:r>
            <a:rPr lang="en-AU" sz="1000"/>
            <a:t>have not been fully performed as at 30 June 2026, or</a:t>
          </a:r>
        </a:p>
        <a:p>
          <a:r>
            <a:rPr lang="en-AU" sz="1000"/>
            <a:t>(b) which have been entered into during the 12 months prior to 30 June 2026</a:t>
          </a:r>
        </a:p>
        <a:p>
          <a:endParaRPr lang="en-AU" sz="1000"/>
        </a:p>
        <a:p>
          <a:r>
            <a:rPr lang="en-AU" sz="1000"/>
            <a:t>Most of the contracts listed contain confidentiality provisions of a general nature that are designed to protect the confidential information of the parties that may be obtained or generated in carrying out the contract. </a:t>
          </a:r>
          <a:r>
            <a:rPr lang="en-AU" sz="1000" baseline="0"/>
            <a:t> </a:t>
          </a:r>
          <a:r>
            <a:rPr lang="en-AU" sz="1000"/>
            <a:t>The reasons for including such clauses include: </a:t>
          </a:r>
        </a:p>
        <a:p>
          <a:r>
            <a:rPr lang="en-AU" sz="1000"/>
            <a:t>(a) ordinary commercial prudence that requires protection of trade secrets, proprietary information and the like; and/or</a:t>
          </a:r>
        </a:p>
        <a:p>
          <a:r>
            <a:rPr lang="en-AU" sz="1000"/>
            <a:t>(b) protection of other Commonwealth material and personal information.</a:t>
          </a:r>
        </a:p>
        <a:p>
          <a:endParaRPr lang="en-AU" sz="1000"/>
        </a:p>
        <a:p>
          <a:r>
            <a:rPr lang="en-AU" sz="1000"/>
            <a:t>The President (Accountable Authority) of Australian Human Rights Commission has assured that the listed contracts do not contain any inappropriate confidentiality provisions. </a:t>
          </a:r>
        </a:p>
        <a:p>
          <a:endParaRPr lang="en-AU" sz="1000"/>
        </a:p>
        <a:p>
          <a:r>
            <a:rPr lang="en-AU" sz="1000"/>
            <a:t>Procurement contracts are available through the Senate Order Report located on the AusTender Homepage (www.tenders.gov.au).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D82F-FA5D-4CDA-BBAA-528FF797824C}">
  <dimension ref="A15:H54"/>
  <sheetViews>
    <sheetView tabSelected="1" zoomScale="109" zoomScaleNormal="109" workbookViewId="0">
      <pane ySplit="15" topLeftCell="A16" activePane="bottomLeft" state="frozen"/>
      <selection pane="bottomLeft" activeCell="B15" sqref="B15"/>
      <selection activeCell="D17" sqref="D17"/>
    </sheetView>
  </sheetViews>
  <sheetFormatPr defaultColWidth="8.5703125" defaultRowHeight="14.65"/>
  <cols>
    <col min="1" max="1" width="8" style="2" customWidth="1"/>
    <col min="2" max="2" width="49.42578125" style="1" customWidth="1"/>
    <col min="3" max="3" width="37.5703125" style="1" customWidth="1"/>
    <col min="4" max="4" width="17.42578125" style="1" customWidth="1"/>
    <col min="5" max="5" width="12.28515625" style="3" customWidth="1"/>
    <col min="6" max="6" width="11.7109375" style="3" customWidth="1"/>
    <col min="7" max="7" width="27.5703125" style="2" customWidth="1"/>
    <col min="8" max="8" width="12.28515625" style="2" customWidth="1"/>
    <col min="9" max="16384" width="8.5703125" style="1"/>
  </cols>
  <sheetData>
    <row r="15" spans="1:8" ht="58.35">
      <c r="A15" s="4" t="s">
        <v>0</v>
      </c>
      <c r="B15" s="4" t="s">
        <v>1</v>
      </c>
      <c r="C15" s="4" t="s">
        <v>2</v>
      </c>
      <c r="D15" s="16" t="s">
        <v>3</v>
      </c>
      <c r="E15" s="5" t="s">
        <v>4</v>
      </c>
      <c r="F15" s="5" t="s">
        <v>5</v>
      </c>
      <c r="G15" s="4" t="s">
        <v>6</v>
      </c>
      <c r="H15" s="4" t="s">
        <v>7</v>
      </c>
    </row>
    <row r="16" spans="1:8" ht="29.1">
      <c r="A16" s="8">
        <v>1</v>
      </c>
      <c r="B16" s="7" t="s">
        <v>8</v>
      </c>
      <c r="C16" s="7" t="s">
        <v>9</v>
      </c>
      <c r="D16" s="9">
        <v>905000</v>
      </c>
      <c r="E16" s="10">
        <v>45327</v>
      </c>
      <c r="F16" s="10">
        <v>46568</v>
      </c>
      <c r="G16" s="6" t="s">
        <v>10</v>
      </c>
      <c r="H16" s="6" t="s">
        <v>11</v>
      </c>
    </row>
    <row r="17" spans="1:8" ht="29.1">
      <c r="A17" s="8">
        <v>2</v>
      </c>
      <c r="B17" s="11" t="s">
        <v>12</v>
      </c>
      <c r="C17" s="11" t="s">
        <v>13</v>
      </c>
      <c r="D17" s="9">
        <f>10244066-2000000</f>
        <v>8244066</v>
      </c>
      <c r="E17" s="10">
        <v>44644</v>
      </c>
      <c r="F17" s="10">
        <v>46568</v>
      </c>
      <c r="G17" s="8" t="s">
        <v>10</v>
      </c>
      <c r="H17" s="8" t="s">
        <v>11</v>
      </c>
    </row>
    <row r="18" spans="1:8" ht="58.35">
      <c r="A18" s="8">
        <v>3</v>
      </c>
      <c r="B18" s="13" t="s">
        <v>14</v>
      </c>
      <c r="C18" s="11" t="s">
        <v>15</v>
      </c>
      <c r="D18" s="9">
        <v>5236000</v>
      </c>
      <c r="E18" s="17">
        <v>45029</v>
      </c>
      <c r="F18" s="17">
        <v>46353</v>
      </c>
      <c r="G18" s="12" t="s">
        <v>10</v>
      </c>
      <c r="H18" s="12" t="s">
        <v>11</v>
      </c>
    </row>
    <row r="19" spans="1:8" ht="29.1">
      <c r="A19" s="8">
        <v>4</v>
      </c>
      <c r="B19" s="14" t="s">
        <v>16</v>
      </c>
      <c r="C19" s="14" t="s">
        <v>17</v>
      </c>
      <c r="D19" s="9">
        <v>2600000</v>
      </c>
      <c r="E19" s="17">
        <v>45156</v>
      </c>
      <c r="F19" s="17">
        <v>46934</v>
      </c>
      <c r="G19" s="12" t="s">
        <v>10</v>
      </c>
      <c r="H19" s="12" t="s">
        <v>11</v>
      </c>
    </row>
    <row r="20" spans="1:8" ht="29.1">
      <c r="A20" s="8">
        <v>5</v>
      </c>
      <c r="B20" s="15" t="s">
        <v>18</v>
      </c>
      <c r="C20" s="14" t="s">
        <v>19</v>
      </c>
      <c r="D20" s="9">
        <v>1920000</v>
      </c>
      <c r="E20" s="17">
        <v>45240</v>
      </c>
      <c r="F20" s="17">
        <v>46371</v>
      </c>
      <c r="G20" s="12" t="s">
        <v>10</v>
      </c>
      <c r="H20" s="12" t="s">
        <v>11</v>
      </c>
    </row>
    <row r="21" spans="1:8">
      <c r="A21" s="8">
        <v>6</v>
      </c>
      <c r="B21" s="15" t="s">
        <v>20</v>
      </c>
      <c r="C21" s="14" t="s">
        <v>21</v>
      </c>
      <c r="D21" s="9">
        <v>170000</v>
      </c>
      <c r="E21" s="17">
        <v>45474</v>
      </c>
      <c r="F21" s="17">
        <v>49125</v>
      </c>
      <c r="G21" s="12" t="s">
        <v>10</v>
      </c>
      <c r="H21" s="12" t="s">
        <v>11</v>
      </c>
    </row>
    <row r="22" spans="1:8">
      <c r="A22" s="8">
        <v>7</v>
      </c>
      <c r="B22" s="15" t="s">
        <v>20</v>
      </c>
      <c r="C22" s="14" t="s">
        <v>22</v>
      </c>
      <c r="D22" s="9">
        <v>25901863.899999999</v>
      </c>
      <c r="E22" s="17">
        <v>45474</v>
      </c>
      <c r="F22" s="17">
        <v>49125</v>
      </c>
      <c r="G22" s="12" t="s">
        <v>10</v>
      </c>
      <c r="H22" s="12" t="s">
        <v>11</v>
      </c>
    </row>
    <row r="23" spans="1:8" ht="29.1">
      <c r="A23" s="8">
        <v>8</v>
      </c>
      <c r="B23" s="14" t="s">
        <v>23</v>
      </c>
      <c r="C23" s="14" t="s">
        <v>24</v>
      </c>
      <c r="D23" s="9">
        <v>13203106</v>
      </c>
      <c r="E23" s="17">
        <v>45474</v>
      </c>
      <c r="F23" s="17">
        <v>47289</v>
      </c>
      <c r="G23" s="12" t="s">
        <v>10</v>
      </c>
      <c r="H23" s="12" t="s">
        <v>11</v>
      </c>
    </row>
    <row r="24" spans="1:8" ht="56.65">
      <c r="A24" s="8">
        <v>9</v>
      </c>
      <c r="B24" s="13" t="s">
        <v>25</v>
      </c>
      <c r="C24" s="19" t="s">
        <v>26</v>
      </c>
      <c r="D24" s="18">
        <v>1000000</v>
      </c>
      <c r="E24" s="17">
        <v>45499</v>
      </c>
      <c r="F24" s="17">
        <v>46265</v>
      </c>
      <c r="G24" s="12" t="s">
        <v>10</v>
      </c>
      <c r="H24" s="12" t="s">
        <v>11</v>
      </c>
    </row>
    <row r="25" spans="1:8" ht="42.4">
      <c r="A25" s="8">
        <v>10</v>
      </c>
      <c r="B25" s="13" t="s">
        <v>27</v>
      </c>
      <c r="C25" s="19" t="s">
        <v>28</v>
      </c>
      <c r="D25" s="18">
        <v>1500000</v>
      </c>
      <c r="E25" s="17">
        <v>45499</v>
      </c>
      <c r="F25" s="17">
        <v>46265</v>
      </c>
      <c r="G25" s="12" t="s">
        <v>10</v>
      </c>
      <c r="H25" s="12" t="s">
        <v>11</v>
      </c>
    </row>
    <row r="26" spans="1:8" ht="43.7">
      <c r="A26" s="8">
        <v>11</v>
      </c>
      <c r="B26" s="13" t="s">
        <v>29</v>
      </c>
      <c r="C26" s="14" t="s">
        <v>30</v>
      </c>
      <c r="D26" s="18">
        <v>120000</v>
      </c>
      <c r="E26" s="17">
        <v>45645</v>
      </c>
      <c r="F26" s="17">
        <v>47147</v>
      </c>
      <c r="G26" s="12" t="s">
        <v>10</v>
      </c>
      <c r="H26" s="12" t="s">
        <v>11</v>
      </c>
    </row>
    <row r="27" spans="1:8" ht="29.1">
      <c r="A27" s="8">
        <v>12</v>
      </c>
      <c r="B27" s="14" t="s">
        <v>31</v>
      </c>
      <c r="C27" s="14" t="s">
        <v>32</v>
      </c>
      <c r="D27" s="18">
        <v>625658</v>
      </c>
      <c r="E27" s="17">
        <v>45658</v>
      </c>
      <c r="F27" s="17">
        <v>46568</v>
      </c>
      <c r="G27" s="17" t="s">
        <v>10</v>
      </c>
      <c r="H27" s="12" t="s">
        <v>11</v>
      </c>
    </row>
    <row r="28" spans="1:8" ht="34.5" customHeight="1">
      <c r="A28" s="8">
        <v>13</v>
      </c>
      <c r="B28" s="13" t="s">
        <v>31</v>
      </c>
      <c r="C28" s="14" t="s">
        <v>33</v>
      </c>
      <c r="D28" s="18">
        <v>141900</v>
      </c>
      <c r="E28" s="17">
        <v>45658</v>
      </c>
      <c r="F28" s="17">
        <v>46752</v>
      </c>
      <c r="G28" s="17" t="s">
        <v>10</v>
      </c>
      <c r="H28" s="12" t="s">
        <v>11</v>
      </c>
    </row>
    <row r="29" spans="1:8" ht="29.1">
      <c r="A29" s="8">
        <v>14</v>
      </c>
      <c r="B29" s="14" t="s">
        <v>34</v>
      </c>
      <c r="C29" s="14" t="s">
        <v>35</v>
      </c>
      <c r="D29" s="18">
        <v>1000000</v>
      </c>
      <c r="E29" s="20">
        <v>45705</v>
      </c>
      <c r="F29" s="20">
        <v>46435</v>
      </c>
      <c r="G29" s="23" t="s">
        <v>10</v>
      </c>
      <c r="H29" s="25" t="s">
        <v>11</v>
      </c>
    </row>
    <row r="30" spans="1:8" ht="29.1">
      <c r="A30" s="8">
        <v>15</v>
      </c>
      <c r="B30" s="14" t="s">
        <v>36</v>
      </c>
      <c r="C30" s="14" t="s">
        <v>37</v>
      </c>
      <c r="D30" s="18">
        <v>230730</v>
      </c>
      <c r="E30" s="20">
        <v>45108</v>
      </c>
      <c r="F30" s="20">
        <v>46568</v>
      </c>
      <c r="G30" s="23" t="s">
        <v>10</v>
      </c>
      <c r="H30" s="25" t="s">
        <v>11</v>
      </c>
    </row>
    <row r="31" spans="1:8" ht="58.35">
      <c r="A31" s="8">
        <v>16</v>
      </c>
      <c r="B31" s="14" t="s">
        <v>16</v>
      </c>
      <c r="C31" s="14" t="s">
        <v>38</v>
      </c>
      <c r="D31" s="18">
        <v>2551721</v>
      </c>
      <c r="E31" s="20">
        <v>45743</v>
      </c>
      <c r="F31" s="20">
        <v>46783</v>
      </c>
      <c r="G31" s="23" t="s">
        <v>10</v>
      </c>
      <c r="H31" s="25" t="s">
        <v>11</v>
      </c>
    </row>
    <row r="32" spans="1:8" ht="29.1">
      <c r="A32" s="8">
        <v>17</v>
      </c>
      <c r="B32" s="14" t="s">
        <v>39</v>
      </c>
      <c r="C32" s="14" t="s">
        <v>40</v>
      </c>
      <c r="D32" s="18">
        <v>162735</v>
      </c>
      <c r="E32" s="20">
        <v>45786</v>
      </c>
      <c r="F32" s="20">
        <v>47146</v>
      </c>
      <c r="G32" s="23" t="s">
        <v>10</v>
      </c>
      <c r="H32" s="25" t="s">
        <v>11</v>
      </c>
    </row>
    <row r="33" spans="1:8" ht="131.1">
      <c r="A33" s="8">
        <v>18</v>
      </c>
      <c r="B33" s="14" t="s">
        <v>16</v>
      </c>
      <c r="C33" s="14" t="s">
        <v>41</v>
      </c>
      <c r="D33" s="18">
        <v>123620</v>
      </c>
      <c r="E33" s="20">
        <v>45811</v>
      </c>
      <c r="F33" s="20">
        <v>46203</v>
      </c>
      <c r="G33" s="17" t="s">
        <v>10</v>
      </c>
      <c r="H33" s="27" t="s">
        <v>11</v>
      </c>
    </row>
    <row r="34" spans="1:8" ht="29.1">
      <c r="A34" s="8">
        <v>19</v>
      </c>
      <c r="B34" s="14" t="s">
        <v>42</v>
      </c>
      <c r="C34" s="14" t="s">
        <v>43</v>
      </c>
      <c r="D34" s="18">
        <v>314825</v>
      </c>
      <c r="E34" s="20">
        <v>45525</v>
      </c>
      <c r="F34" s="20">
        <v>46173</v>
      </c>
      <c r="G34" s="17" t="s">
        <v>10</v>
      </c>
      <c r="H34" s="12" t="s">
        <v>11</v>
      </c>
    </row>
    <row r="35" spans="1:8" ht="43.7">
      <c r="A35" s="8">
        <v>20</v>
      </c>
      <c r="B35" s="14" t="s">
        <v>44</v>
      </c>
      <c r="C35" s="14" t="s">
        <v>45</v>
      </c>
      <c r="D35" s="18">
        <v>319648.96000000002</v>
      </c>
      <c r="E35" s="20">
        <v>45686</v>
      </c>
      <c r="F35" s="20">
        <v>46203</v>
      </c>
      <c r="G35" s="17" t="s">
        <v>10</v>
      </c>
      <c r="H35" s="12" t="s">
        <v>11</v>
      </c>
    </row>
    <row r="36" spans="1:8" ht="43.7">
      <c r="A36" s="8">
        <v>21</v>
      </c>
      <c r="B36" s="14" t="s">
        <v>46</v>
      </c>
      <c r="C36" s="14" t="s">
        <v>47</v>
      </c>
      <c r="D36" s="18">
        <v>244087</v>
      </c>
      <c r="E36" s="20">
        <v>45775</v>
      </c>
      <c r="F36" s="20">
        <v>46140</v>
      </c>
      <c r="G36" s="17" t="s">
        <v>48</v>
      </c>
      <c r="H36" s="32" t="s">
        <v>49</v>
      </c>
    </row>
    <row r="37" spans="1:8" ht="29.1">
      <c r="A37" s="8">
        <v>22</v>
      </c>
      <c r="B37" s="14" t="s">
        <v>50</v>
      </c>
      <c r="C37" s="14" t="s">
        <v>51</v>
      </c>
      <c r="D37" s="18">
        <v>131958</v>
      </c>
      <c r="E37" s="20">
        <v>45810</v>
      </c>
      <c r="F37" s="20">
        <v>46387</v>
      </c>
      <c r="G37" s="23" t="s">
        <v>10</v>
      </c>
      <c r="H37" s="24" t="s">
        <v>11</v>
      </c>
    </row>
    <row r="38" spans="1:8">
      <c r="A38" s="8">
        <v>23</v>
      </c>
      <c r="B38" s="14" t="s">
        <v>52</v>
      </c>
      <c r="C38" s="14" t="s">
        <v>53</v>
      </c>
      <c r="D38" s="18">
        <v>177319.83</v>
      </c>
      <c r="E38" s="20">
        <v>45839</v>
      </c>
      <c r="F38" s="20">
        <v>46203</v>
      </c>
      <c r="G38" s="17" t="s">
        <v>10</v>
      </c>
      <c r="H38" s="12" t="s">
        <v>11</v>
      </c>
    </row>
    <row r="39" spans="1:8" ht="29.1">
      <c r="A39" s="8">
        <v>24</v>
      </c>
      <c r="B39" s="14" t="s">
        <v>54</v>
      </c>
      <c r="C39" s="14" t="s">
        <v>55</v>
      </c>
      <c r="D39" s="18">
        <v>209754</v>
      </c>
      <c r="E39" s="20">
        <v>45811</v>
      </c>
      <c r="F39" s="20">
        <v>46907</v>
      </c>
      <c r="G39" s="23" t="s">
        <v>10</v>
      </c>
      <c r="H39" s="24" t="s">
        <v>11</v>
      </c>
    </row>
    <row r="40" spans="1:8" ht="29.25" customHeight="1">
      <c r="A40" s="8">
        <v>25</v>
      </c>
      <c r="B40" s="14" t="s">
        <v>56</v>
      </c>
      <c r="C40" s="14" t="s">
        <v>57</v>
      </c>
      <c r="D40" s="26">
        <v>436087.3</v>
      </c>
      <c r="E40" s="20">
        <v>45856</v>
      </c>
      <c r="F40" s="23">
        <v>46233</v>
      </c>
      <c r="G40" s="25" t="s">
        <v>10</v>
      </c>
      <c r="H40" s="24" t="s">
        <v>11</v>
      </c>
    </row>
    <row r="41" spans="1:8" ht="43.7">
      <c r="A41" s="8">
        <v>26</v>
      </c>
      <c r="B41" s="14" t="s">
        <v>58</v>
      </c>
      <c r="C41" s="14" t="s">
        <v>59</v>
      </c>
      <c r="D41" s="26">
        <v>361579.6</v>
      </c>
      <c r="E41" s="20">
        <v>45856</v>
      </c>
      <c r="F41" s="23">
        <v>46356</v>
      </c>
      <c r="G41" s="25" t="s">
        <v>10</v>
      </c>
      <c r="H41" s="24" t="s">
        <v>11</v>
      </c>
    </row>
    <row r="42" spans="1:8">
      <c r="A42" s="8">
        <v>27</v>
      </c>
      <c r="B42" s="14" t="s">
        <v>60</v>
      </c>
      <c r="C42" s="14" t="s">
        <v>61</v>
      </c>
      <c r="D42" s="26">
        <v>264000</v>
      </c>
      <c r="E42" s="20">
        <v>45849</v>
      </c>
      <c r="F42" s="23">
        <v>47299</v>
      </c>
      <c r="G42" s="25" t="s">
        <v>10</v>
      </c>
      <c r="H42" s="24" t="s">
        <v>11</v>
      </c>
    </row>
    <row r="43" spans="1:8" ht="29.1">
      <c r="A43" s="8">
        <v>28</v>
      </c>
      <c r="B43" s="14" t="s">
        <v>62</v>
      </c>
      <c r="C43" s="14" t="s">
        <v>63</v>
      </c>
      <c r="D43" s="28">
        <v>108297.06</v>
      </c>
      <c r="E43" s="20">
        <v>45853</v>
      </c>
      <c r="F43" s="17">
        <v>46217</v>
      </c>
      <c r="G43" s="27" t="s">
        <v>10</v>
      </c>
      <c r="H43" s="12" t="s">
        <v>11</v>
      </c>
    </row>
    <row r="44" spans="1:8">
      <c r="A44" s="8">
        <v>29</v>
      </c>
      <c r="B44" s="14" t="s">
        <v>64</v>
      </c>
      <c r="C44" s="18" t="s">
        <v>65</v>
      </c>
      <c r="D44" s="26">
        <v>581304.17000000004</v>
      </c>
      <c r="E44" s="20">
        <v>45890</v>
      </c>
      <c r="F44" s="23">
        <v>46985</v>
      </c>
      <c r="G44" s="25" t="s">
        <v>10</v>
      </c>
      <c r="H44" s="24" t="s">
        <v>11</v>
      </c>
    </row>
    <row r="45" spans="1:8" ht="29.1">
      <c r="A45" s="8">
        <v>30</v>
      </c>
      <c r="B45" s="14" t="s">
        <v>66</v>
      </c>
      <c r="C45" s="14" t="s">
        <v>67</v>
      </c>
      <c r="D45" s="26">
        <v>529420</v>
      </c>
      <c r="E45" s="20">
        <v>45877</v>
      </c>
      <c r="F45" s="23">
        <v>46034</v>
      </c>
      <c r="G45" s="25" t="s">
        <v>10</v>
      </c>
      <c r="H45" s="24" t="s">
        <v>11</v>
      </c>
    </row>
    <row r="46" spans="1:8" ht="43.7">
      <c r="A46" s="8">
        <v>31</v>
      </c>
      <c r="B46" s="14" t="s">
        <v>68</v>
      </c>
      <c r="C46" s="14" t="s">
        <v>69</v>
      </c>
      <c r="D46" s="26">
        <v>200000</v>
      </c>
      <c r="E46" s="20">
        <v>45607</v>
      </c>
      <c r="F46" s="23">
        <v>47147</v>
      </c>
      <c r="G46" s="25" t="s">
        <v>10</v>
      </c>
      <c r="H46" s="24" t="s">
        <v>11</v>
      </c>
    </row>
    <row r="47" spans="1:8" ht="29.1">
      <c r="A47" s="8">
        <v>32</v>
      </c>
      <c r="B47" s="14" t="s">
        <v>70</v>
      </c>
      <c r="C47" s="14" t="s">
        <v>71</v>
      </c>
      <c r="D47" s="26">
        <v>4389225</v>
      </c>
      <c r="E47" s="17">
        <v>45823</v>
      </c>
      <c r="F47" s="17">
        <v>47284</v>
      </c>
      <c r="G47" s="25" t="s">
        <v>10</v>
      </c>
      <c r="H47" s="24" t="s">
        <v>11</v>
      </c>
    </row>
    <row r="48" spans="1:8" ht="43.7">
      <c r="A48" s="8">
        <v>33</v>
      </c>
      <c r="B48" s="14" t="s">
        <v>72</v>
      </c>
      <c r="C48" s="14" t="s">
        <v>73</v>
      </c>
      <c r="D48" s="26">
        <v>3000000</v>
      </c>
      <c r="E48" s="17">
        <v>45961</v>
      </c>
      <c r="F48" s="17">
        <v>46447</v>
      </c>
      <c r="G48" s="25" t="s">
        <v>10</v>
      </c>
      <c r="H48" s="24" t="s">
        <v>11</v>
      </c>
    </row>
    <row r="49" spans="1:8" ht="43.7">
      <c r="A49" s="8">
        <v>34</v>
      </c>
      <c r="B49" s="33" t="s">
        <v>74</v>
      </c>
      <c r="C49" s="14" t="s">
        <v>75</v>
      </c>
      <c r="D49" s="34">
        <v>470300.6</v>
      </c>
      <c r="E49" s="31">
        <v>46059</v>
      </c>
      <c r="F49" s="29">
        <v>46934</v>
      </c>
      <c r="G49" s="12" t="s">
        <v>10</v>
      </c>
      <c r="H49" s="27" t="s">
        <v>11</v>
      </c>
    </row>
    <row r="50" spans="1:8" ht="27.4" customHeight="1">
      <c r="A50" s="8">
        <v>35</v>
      </c>
      <c r="B50" s="33" t="s">
        <v>76</v>
      </c>
      <c r="C50" s="22" t="s">
        <v>77</v>
      </c>
      <c r="D50" s="34">
        <v>274227</v>
      </c>
      <c r="E50" s="31">
        <v>46176</v>
      </c>
      <c r="F50" s="31">
        <v>46568</v>
      </c>
      <c r="G50" s="27" t="s">
        <v>10</v>
      </c>
      <c r="H50" s="27" t="s">
        <v>78</v>
      </c>
    </row>
    <row r="51" spans="1:8" ht="29.1">
      <c r="A51" s="8">
        <v>36</v>
      </c>
      <c r="B51" s="35" t="s">
        <v>46</v>
      </c>
      <c r="C51" s="36" t="s">
        <v>79</v>
      </c>
      <c r="D51" s="37">
        <v>1069170</v>
      </c>
      <c r="E51" s="38">
        <v>46139</v>
      </c>
      <c r="F51" s="38">
        <v>48331</v>
      </c>
      <c r="G51" s="12" t="s">
        <v>10</v>
      </c>
      <c r="H51" s="30" t="s">
        <v>80</v>
      </c>
    </row>
    <row r="52" spans="1:8" ht="29.1">
      <c r="A52" s="8">
        <v>37</v>
      </c>
      <c r="B52" s="39" t="s">
        <v>81</v>
      </c>
      <c r="C52" s="11" t="s">
        <v>82</v>
      </c>
      <c r="D52" s="40">
        <v>400000</v>
      </c>
      <c r="E52" s="21">
        <v>46197</v>
      </c>
      <c r="F52" s="21">
        <v>46568</v>
      </c>
      <c r="G52" s="12" t="s">
        <v>10</v>
      </c>
      <c r="H52" s="12" t="s">
        <v>80</v>
      </c>
    </row>
    <row r="53" spans="1:8" ht="29.1">
      <c r="A53" s="8">
        <v>38</v>
      </c>
      <c r="B53" s="14" t="s">
        <v>81</v>
      </c>
      <c r="C53" s="11" t="s">
        <v>83</v>
      </c>
      <c r="D53" s="40">
        <v>200000</v>
      </c>
      <c r="E53" s="21">
        <v>46199</v>
      </c>
      <c r="F53" s="21">
        <v>46934</v>
      </c>
      <c r="G53" s="12" t="s">
        <v>10</v>
      </c>
      <c r="H53" s="12" t="s">
        <v>80</v>
      </c>
    </row>
    <row r="54" spans="1:8" ht="43.7">
      <c r="A54" s="8">
        <v>39</v>
      </c>
      <c r="B54" s="14" t="s">
        <v>81</v>
      </c>
      <c r="C54" s="11" t="s">
        <v>84</v>
      </c>
      <c r="D54" s="40">
        <v>250000</v>
      </c>
      <c r="E54" s="21">
        <v>46199</v>
      </c>
      <c r="F54" s="21">
        <v>46660</v>
      </c>
      <c r="G54" s="12" t="s">
        <v>10</v>
      </c>
      <c r="H54" s="12" t="s">
        <v>80</v>
      </c>
    </row>
  </sheetData>
  <autoFilter ref="A15:H54" xr:uid="{8118D82F-FA5D-4CDA-BBAA-528FF797824C}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be8333e833142b1aa4e528d7d71931d xmlns="f38bc97f-71db-45c8-93e4-332747d752e1">
      <Terms xmlns="http://schemas.microsoft.com/office/infopath/2007/PartnerControls"/>
    </fbe8333e833142b1aa4e528d7d71931d>
    <lcf76f155ced4ddcb4097134ff3c332f xmlns="da0af6a1-df3f-45ca-9239-bd6fe2d9738e">
      <Terms xmlns="http://schemas.microsoft.com/office/infopath/2007/PartnerControls"/>
    </lcf76f155ced4ddcb4097134ff3c332f>
    <To xmlns="f38bc97f-71db-45c8-93e4-332747d752e1" xsi:nil="true"/>
    <Divider xmlns="6500fe01-343b-4fb9-a1b0-68ac19d62e01" xsi:nil="true"/>
    <TaxCatchAll xmlns="6500fe01-343b-4fb9-a1b0-68ac19d62e01" xsi:nil="true"/>
    <Has_x0020_Attachments xmlns="f38bc97f-71db-45c8-93e4-332747d752e1" xsi:nil="true"/>
    <Subdivider xmlns="f38bc97f-71db-45c8-93e4-332747d752e1" xsi:nil="true"/>
    <TaxKeywordTaxHTField xmlns="6500fe01-343b-4fb9-a1b0-68ac19d62e01">
      <Terms xmlns="http://schemas.microsoft.com/office/infopath/2007/PartnerControls"/>
    </TaxKeywordTaxHTField>
    <Download xmlns="f38bc97f-71db-45c8-93e4-332747d752e1" xsi:nil="true"/>
    <Received_x002f_Sent xmlns="f38bc97f-71db-45c8-93e4-332747d752e1" xsi:nil="true"/>
    <Open_x0020_in_x0020_Outlook xmlns="f38bc97f-71db-45c8-93e4-332747d752e1" xsi:nil="true"/>
    <From1 xmlns="f38bc97f-71db-45c8-93e4-332747d752e1" xsi:nil="true"/>
    <_dlc_DocId xmlns="6500fe01-343b-4fb9-a1b0-68ac19d62e01">HLK6U7RJ2EQW-2002196443-11587</_dlc_DocId>
    <_dlc_DocIdUrl xmlns="6500fe01-343b-4fb9-a1b0-68ac19d62e01">
      <Url>https://australianhrc.sharepoint.com/sites/FinanceServicesWorkspace/_layouts/15/DocIdRedir.aspx?ID=HLK6U7RJ2EQW-2002196443-11587</Url>
      <Description>HLK6U7RJ2EQW-2002196443-11587</Description>
    </_dlc_DocIdUrl>
    <SharedWithUsers xmlns="57f1fb52-79b9-4278-9d54-1e5db41bfcda">
      <UserInfo>
        <DisplayName>Maria Moore</DisplayName>
        <AccountId>929</AccountId>
        <AccountType/>
      </UserInfo>
      <UserInfo>
        <DisplayName>Maria Siarakas</DisplayName>
        <AccountId>50</AccountId>
        <AccountType/>
      </UserInfo>
      <UserInfo>
        <DisplayName>Lara Renton</DisplayName>
        <AccountId>691</AccountId>
        <AccountType/>
      </UserInfo>
      <UserInfo>
        <DisplayName>Cecile Parker</DisplayName>
        <AccountId>1447</AccountId>
        <AccountType/>
      </UserInfo>
    </SharedWithUsers>
    <_Flow_SignoffStatus xmlns="da0af6a1-df3f-45ca-9239-bd6fe2d9738e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75c5ac6-a0cc-43ed-b850-4a2ae59237b6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53C5E2A8D478428951BAA808728DA1" ma:contentTypeVersion="71" ma:contentTypeDescription="Create a new document." ma:contentTypeScope="" ma:versionID="7fa0c7a4960542f02f541e830bfd5754">
  <xsd:schema xmlns:xsd="http://www.w3.org/2001/XMLSchema" xmlns:xs="http://www.w3.org/2001/XMLSchema" xmlns:p="http://schemas.microsoft.com/office/2006/metadata/properties" xmlns:ns2="6500fe01-343b-4fb9-a1b0-68ac19d62e01" xmlns:ns3="f38bc97f-71db-45c8-93e4-332747d752e1" xmlns:ns4="da0af6a1-df3f-45ca-9239-bd6fe2d9738e" xmlns:ns5="57f1fb52-79b9-4278-9d54-1e5db41bfcda" targetNamespace="http://schemas.microsoft.com/office/2006/metadata/properties" ma:root="true" ma:fieldsID="f3ad4c0a0483ac5f8b73482e5d33bfbb" ns2:_="" ns3:_="" ns4:_="" ns5:_="">
    <xsd:import namespace="6500fe01-343b-4fb9-a1b0-68ac19d62e01"/>
    <xsd:import namespace="f38bc97f-71db-45c8-93e4-332747d752e1"/>
    <xsd:import namespace="da0af6a1-df3f-45ca-9239-bd6fe2d9738e"/>
    <xsd:import namespace="57f1fb52-79b9-4278-9d54-1e5db41bfcd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2:Divider" minOccurs="0"/>
                <xsd:element ref="ns2:_dlc_DocId" minOccurs="0"/>
                <xsd:element ref="ns2:_dlc_DocIdUrl" minOccurs="0"/>
                <xsd:element ref="ns2:_dlc_DocIdPersistId" minOccurs="0"/>
                <xsd:element ref="ns3:Subdivider" minOccurs="0"/>
                <xsd:element ref="ns3:fbe8333e833142b1aa4e528d7d71931d" minOccurs="0"/>
                <xsd:element ref="ns3:From1" minOccurs="0"/>
                <xsd:element ref="ns3:Has_x0020_Attachments" minOccurs="0"/>
                <xsd:element ref="ns3:Received_x002f_Sent" minOccurs="0"/>
                <xsd:element ref="ns3:To" minOccurs="0"/>
                <xsd:element ref="ns3:Download" minOccurs="0"/>
                <xsd:element ref="ns3:Open_x0020_in_x0020_Outlook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  <xsd:element ref="ns4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fe01-343b-4fb9-a1b0-68ac19d62e0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975c5ac6-a0cc-43ed-b850-4a2ae59237b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abab14b-d755-459c-8f5c-ac356589ffea}" ma:internalName="TaxCatchAll" ma:showField="CatchAllData" ma:web="f38bc97f-71db-45c8-93e4-332747d752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abab14b-d755-459c-8f5c-ac356589ffea}" ma:internalName="TaxCatchAllLabel" ma:readOnly="true" ma:showField="CatchAllDataLabel" ma:web="f38bc97f-71db-45c8-93e4-332747d752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vider" ma:index="12" nillable="true" ma:displayName="Divider" ma:hidden="true" ma:indexed="true" ma:internalName="Divider" ma:readOnly="false">
      <xsd:simpleType>
        <xsd:restriction base="dms:Text">
          <xsd:maxLength value="255"/>
        </xsd:restriction>
      </xsd:simpleType>
    </xsd:element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bc97f-71db-45c8-93e4-332747d752e1" elementFormDefault="qualified">
    <xsd:import namespace="http://schemas.microsoft.com/office/2006/documentManagement/types"/>
    <xsd:import namespace="http://schemas.microsoft.com/office/infopath/2007/PartnerControls"/>
    <xsd:element name="Subdivider" ma:index="18" nillable="true" ma:displayName="Subdivider" ma:hidden="true" ma:indexed="true" ma:internalName="Subdivider" ma:readOnly="false">
      <xsd:simpleType>
        <xsd:restriction base="dms:Text">
          <xsd:maxLength value="255"/>
        </xsd:restriction>
      </xsd:simpleType>
    </xsd:element>
    <xsd:element name="fbe8333e833142b1aa4e528d7d71931d" ma:index="19" nillable="true" ma:taxonomy="true" ma:internalName="fbe8333e833142b1aa4e528d7d71931d" ma:taxonomyFieldName="Document_x0020_Type" ma:displayName="Document Type" ma:indexed="true" ma:default="" ma:fieldId="{fbe8333e-8331-42b1-aa4e-528d7d71931d}" ma:sspId="975c5ac6-a0cc-43ed-b850-4a2ae59237b6" ma:termSetId="06f72989-bf1e-40b3-b4de-fd0ca0e5cd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rom1" ma:index="20" nillable="true" ma:displayName="From" ma:hidden="true" ma:indexed="true" ma:internalName="From1" ma:readOnly="false">
      <xsd:simpleType>
        <xsd:restriction base="dms:Text">
          <xsd:maxLength value="255"/>
        </xsd:restriction>
      </xsd:simpleType>
    </xsd:element>
    <xsd:element name="Has_x0020_Attachments" ma:index="21" nillable="true" ma:displayName="Has Attachments" ma:hidden="true" ma:indexed="true" ma:internalName="Has_x0020_Attachments" ma:readOnly="false">
      <xsd:simpleType>
        <xsd:restriction base="dms:Text">
          <xsd:maxLength value="255"/>
        </xsd:restriction>
      </xsd:simpleType>
    </xsd:element>
    <xsd:element name="Received_x002f_Sent" ma:index="22" nillable="true" ma:displayName="Received/Sent" ma:format="DateOnly" ma:hidden="true" ma:indexed="true" ma:internalName="Received_x002F_Sent" ma:readOnly="false">
      <xsd:simpleType>
        <xsd:restriction base="dms:DateTime"/>
      </xsd:simpleType>
    </xsd:element>
    <xsd:element name="To" ma:index="23" nillable="true" ma:displayName="To" ma:hidden="true" ma:indexed="true" ma:internalName="To" ma:readOnly="false">
      <xsd:simpleType>
        <xsd:restriction base="dms:Text">
          <xsd:maxLength value="255"/>
        </xsd:restriction>
      </xsd:simpleType>
    </xsd:element>
    <xsd:element name="Download" ma:index="24" nillable="true" ma:displayName="Download" ma:hidden="true" ma:indexed="true" ma:internalName="Download" ma:readOnly="false">
      <xsd:simpleType>
        <xsd:restriction base="dms:Text">
          <xsd:maxLength value="255"/>
        </xsd:restriction>
      </xsd:simpleType>
    </xsd:element>
    <xsd:element name="Open_x0020_in_x0020_Outlook" ma:index="25" nillable="true" ma:displayName="Open in Outlook" ma:hidden="true" ma:indexed="true" ma:internalName="Open_x0020_in_x0020_Outlook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af6a1-df3f-45ca-9239-bd6fe2d97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975c5ac6-a0cc-43ed-b850-4a2ae59237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9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1fb52-79b9-4278-9d54-1e5db41bfcda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D2A30296-051F-4EA4-BF03-C0CB914C7E80}"/>
</file>

<file path=customXml/itemProps2.xml><?xml version="1.0" encoding="utf-8"?>
<ds:datastoreItem xmlns:ds="http://schemas.openxmlformats.org/officeDocument/2006/customXml" ds:itemID="{01CCF341-B124-451F-A2F6-508B46DA19C5}"/>
</file>

<file path=customXml/itemProps3.xml><?xml version="1.0" encoding="utf-8"?>
<ds:datastoreItem xmlns:ds="http://schemas.openxmlformats.org/officeDocument/2006/customXml" ds:itemID="{51D145E4-67D9-470A-85B5-5582E9B8C119}"/>
</file>

<file path=customXml/itemProps4.xml><?xml version="1.0" encoding="utf-8"?>
<ds:datastoreItem xmlns:ds="http://schemas.openxmlformats.org/officeDocument/2006/customXml" ds:itemID="{101FFCA3-0326-4C0A-82CB-B2A974C2C1AB}"/>
</file>

<file path=customXml/itemProps5.xml><?xml version="1.0" encoding="utf-8"?>
<ds:datastoreItem xmlns:ds="http://schemas.openxmlformats.org/officeDocument/2006/customXml" ds:itemID="{CBBAC188-7102-4783-8862-CB78CE6CBC4B}"/>
</file>

<file path=customXml/itemProps6.xml><?xml version="1.0" encoding="utf-8"?>
<ds:datastoreItem xmlns:ds="http://schemas.openxmlformats.org/officeDocument/2006/customXml" ds:itemID="{E71F9CF7-A98E-44F8-B0E2-D74E50E41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Moore</dc:creator>
  <cp:keywords/>
  <dc:description/>
  <cp:lastModifiedBy/>
  <cp:revision/>
  <dcterms:created xsi:type="dcterms:W3CDTF">2023-02-27T02:46:00Z</dcterms:created>
  <dcterms:modified xsi:type="dcterms:W3CDTF">2026-09-02T01:34:50Z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0x0101008053C5E2A8D478428951BAA808728DA1</vt:lpwstr>
  </property>
  <property fmtid="{D5CDD505-2E9C-101B-9397-08002B2CF9AE}" pid="3" name="_dlc_DocIdItemGuid">
    <vt:lpwstr>db534c8f-0cc5-4b6e-a84a-156ffcc63e21</vt:lpwstr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Document Type">
    <vt:lpwstr/>
  </property>
  <property fmtid="{D5CDD505-2E9C-101B-9397-08002B2CF9AE}" pid="7" name="Document_x0020_Type">
    <vt:lpwstr/>
  </property>
</Properties>
</file>